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UNOS\2019\REGISTRE SALARIATI\"/>
    </mc:Choice>
  </mc:AlternateContent>
  <bookViews>
    <workbookView xWindow="0" yWindow="0" windowWidth="28800" windowHeight="12345"/>
  </bookViews>
  <sheets>
    <sheet name="Sheet1" sheetId="1" r:id="rId1"/>
  </sheets>
  <definedNames>
    <definedName name="_xlnm.Print_Titles" localSheetId="0">Sheet1!$6:$7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95" i="1" l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</calcChain>
</file>

<file path=xl/sharedStrings.xml><?xml version="1.0" encoding="utf-8"?>
<sst xmlns="http://schemas.openxmlformats.org/spreadsheetml/2006/main" count="125" uniqueCount="53">
  <si>
    <t>DIRECTIA DE SANATATE PUBLICA A JUDETULUI CLUJ</t>
  </si>
  <si>
    <t>Salar de baza conform Legii nr. 153/2017</t>
  </si>
  <si>
    <t>Indemnizatia pentru titlul de doctor conform art. 14 din Legea nr. 153/2017 coroborat cu art. 34 din OUG 114/2018</t>
  </si>
  <si>
    <t>Imdemnizatie de hrana</t>
  </si>
  <si>
    <t>Venit brut lunar</t>
  </si>
  <si>
    <t>cuantum stabilit conf. art. 34 din OUG 114/2019</t>
  </si>
  <si>
    <t>art. 18 din Legea-cadrul 153/2017 coroborat art. 36 din OUG 114/2018</t>
  </si>
  <si>
    <t>II</t>
  </si>
  <si>
    <t>NOTA:</t>
  </si>
  <si>
    <t>Conform art. 38, alin. 6^1 din Legea-cadru nr. 153/2017 se acorda lunar sume compensatorii tranzitorii</t>
  </si>
  <si>
    <t>Spor pentru conditii  periculoase de munca</t>
  </si>
  <si>
    <t>Spor pentru conditii periculoase</t>
  </si>
  <si>
    <t>Spor pentru conditii periculoase de munca</t>
  </si>
  <si>
    <t>Spor pentru conditii vatamatoare de munca</t>
  </si>
  <si>
    <t>Spor pentru persoanele cu handicap grav si accentuat</t>
  </si>
  <si>
    <t>% stabilit conform HGR nr. 153/2018, Anexa 1, Articol unic, pct. 7</t>
  </si>
  <si>
    <t>% stabilit conform HGR nr. 153/2018, Anexa 3, Articol unic, Cap. I, lit. A, pct. 9</t>
  </si>
  <si>
    <t>% stabilit conform HGR nr. 153/2018, Anexa 3, Articol unic, Cap. I, lit. C, pct.2</t>
  </si>
  <si>
    <t>% stabilit conform HGR nr. 153/2018, Anexa  5, Articol unic, pct. 2, lit. b)</t>
  </si>
  <si>
    <t>% stabilit conform HGR nr. 153/2018, Anexa 5, Articol unic, pct. 2, lit. c)</t>
  </si>
  <si>
    <t>% stabilit conform HG nr. 917/2017, Anexa 1, Articol unic, lit. a)</t>
  </si>
  <si>
    <t>% stabilit conform Legii 153/2017</t>
  </si>
  <si>
    <t>Director executiv</t>
  </si>
  <si>
    <t>Director executiv adjunct economic</t>
  </si>
  <si>
    <t>Şef departament/medic specialist</t>
  </si>
  <si>
    <t>Medic primar</t>
  </si>
  <si>
    <t>Asistent medical principal</t>
  </si>
  <si>
    <t>Farmacist primar</t>
  </si>
  <si>
    <t>Asistent medical</t>
  </si>
  <si>
    <t>Medic specialist</t>
  </si>
  <si>
    <t>Biolog principal</t>
  </si>
  <si>
    <t>Tehnician laborator clinic principal</t>
  </si>
  <si>
    <t>Chimist principal</t>
  </si>
  <si>
    <t>Fizician principal</t>
  </si>
  <si>
    <t>Inspector superior</t>
  </si>
  <si>
    <t>Referent superior</t>
  </si>
  <si>
    <t>Consilier superior</t>
  </si>
  <si>
    <t>Casier</t>
  </si>
  <si>
    <t>Inspector de specialitate IA</t>
  </si>
  <si>
    <t>Magaziner</t>
  </si>
  <si>
    <t>Şofer I</t>
  </si>
  <si>
    <t>Îngrijitor</t>
  </si>
  <si>
    <t>Şef birou</t>
  </si>
  <si>
    <t>Consilier juridic superior</t>
  </si>
  <si>
    <t>Auditor superior</t>
  </si>
  <si>
    <t>Consilier principal</t>
  </si>
  <si>
    <t>Referent principal</t>
  </si>
  <si>
    <t>Referent IA</t>
  </si>
  <si>
    <t>Grad/ Gradatia</t>
  </si>
  <si>
    <t>Conform Anexei 2, Articol unic, lit. A, pct. 2, din HGR nr. 153/2018, se acorda sporul pentru conditii deosebit de periculoase de 55% pentru personalul medico-sanitar care lucreaza teste HIV/SIDA, proportional cu timpul efectiv lucrat pentru aceste teste</t>
  </si>
  <si>
    <t xml:space="preserve">Conform Anexei 3, Articol unic, Cap. I, lit. A, pct. 10, din HGR 153/2018, se acorda sporul pentru conditii periculoase sau vatamatoare de munca de 12% personalului din cadrul colectivului medicina muncii, proporţional cu timpul lucru aferent activităţilor desfăşurate în unităţi sau sectoare industriale cu condiţii periculoase sau vătămătoare de muncă </t>
  </si>
  <si>
    <t>Conform art. 36 din OUG nr. 114/2018 s-au acordat in luna august 2019 vouchere de vacanta in valoare totala maxima de 1450 lei/persoana.</t>
  </si>
  <si>
    <t>TRANSPARENTA VENITURILOR SALARIALE LA DATA DE 30.09.2019 , CONFORM ART. 33 DIN LEGEA 153/2017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</si>
</sst>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8"/>
      <name val="Calibri"/>
      <family val="2"/>
      <scheme val="minor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Fill="1"/>
    <xf numFmtId="0" fontId="0" fillId="0" borderId="0" xfId="0" applyFont="1"/>
    <xf numFmtId="0" fontId="2" fillId="0" borderId="0" xfId="0" applyFont="1" applyFill="1"/>
    <xf numFmtId="0" fontId="1" fillId="0" borderId="1" xfId="0" applyFont="1" applyBorder="1"/>
    <xf numFmtId="0" fontId="1" fillId="0" borderId="1" xfId="0" applyFont="1" applyFill="1" applyBorder="1"/>
    <xf numFmtId="0" fontId="3" fillId="0" borderId="0" xfId="0" applyFont="1" applyAlignment="1">
      <alignment horizontal="center"/>
    </xf>
    <xf numFmtId="9" fontId="2" fillId="0" borderId="0" xfId="0" applyNumberFormat="1" applyFont="1" applyFill="1"/>
    <xf numFmtId="1" fontId="2" fillId="0" borderId="0" xfId="0" applyNumberFormat="1" applyFont="1" applyFill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 textRotation="90"/>
    </xf>
    <xf numFmtId="0" fontId="6" fillId="0" borderId="0" xfId="0" applyFont="1"/>
    <xf numFmtId="0" fontId="1" fillId="0" borderId="0" xfId="0" applyFont="1" applyFill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0"/>
  <sheetViews>
    <sheetView tabSelected="1" topLeftCell="A85" workbookViewId="0">
      <selection activeCell="A103" sqref="A103"/>
    </sheetView>
  </sheetViews>
  <sheetFormatPr defaultRowHeight="15" x14ac:dyDescent="0.25"/>
  <cols>
    <col min="1" max="1" width="33.7109375" style="1" customWidth="1"/>
    <col min="2" max="2" width="8.42578125" style="7" bestFit="1" customWidth="1"/>
    <col min="3" max="3" width="14.5703125" style="4" customWidth="1"/>
    <col min="4" max="4" width="13.28515625" style="2" customWidth="1"/>
    <col min="5" max="6" width="10.5703125" style="2" customWidth="1"/>
    <col min="7" max="7" width="13.140625" style="2" customWidth="1"/>
    <col min="8" max="8" width="12.5703125" style="2" customWidth="1"/>
    <col min="9" max="9" width="10.28515625" style="2" customWidth="1"/>
    <col min="10" max="10" width="11.5703125" style="2" customWidth="1"/>
    <col min="11" max="11" width="10" style="2" customWidth="1"/>
    <col min="12" max="12" width="11.5703125" style="2" customWidth="1"/>
    <col min="19" max="19" width="13.85546875" customWidth="1"/>
  </cols>
  <sheetData>
    <row r="1" spans="1:20" x14ac:dyDescent="0.25">
      <c r="A1" s="1" t="s">
        <v>0</v>
      </c>
      <c r="B1" s="22"/>
      <c r="C1" s="2"/>
      <c r="J1" s="3"/>
      <c r="K1" s="3"/>
      <c r="L1" s="3"/>
    </row>
    <row r="2" spans="1:20" x14ac:dyDescent="0.25">
      <c r="A2" s="4"/>
      <c r="B2" s="22"/>
      <c r="C2" s="2"/>
      <c r="J2" s="3"/>
      <c r="K2" s="3"/>
      <c r="L2" s="3"/>
    </row>
    <row r="3" spans="1:20" x14ac:dyDescent="0.25">
      <c r="A3" s="10" t="s">
        <v>52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20" x14ac:dyDescent="0.25">
      <c r="A4" s="4"/>
      <c r="B4" s="22"/>
      <c r="C4" s="2"/>
      <c r="J4" s="3"/>
      <c r="K4" s="3"/>
      <c r="L4" s="3"/>
    </row>
    <row r="5" spans="1:20" x14ac:dyDescent="0.25">
      <c r="A5" s="4"/>
      <c r="B5" s="22"/>
      <c r="C5" s="2"/>
      <c r="J5" s="3"/>
      <c r="K5" s="3"/>
      <c r="L5" s="3"/>
    </row>
    <row r="6" spans="1:20" ht="64.5" customHeight="1" x14ac:dyDescent="0.25">
      <c r="A6" s="11"/>
      <c r="B6" s="20" t="s">
        <v>48</v>
      </c>
      <c r="C6" s="12" t="s">
        <v>1</v>
      </c>
      <c r="D6" s="13" t="s">
        <v>2</v>
      </c>
      <c r="E6" s="14" t="s">
        <v>10</v>
      </c>
      <c r="F6" s="14"/>
      <c r="G6" s="15" t="s">
        <v>11</v>
      </c>
      <c r="H6" s="16"/>
      <c r="I6" s="15" t="s">
        <v>11</v>
      </c>
      <c r="J6" s="16"/>
      <c r="K6" s="15" t="s">
        <v>12</v>
      </c>
      <c r="L6" s="16"/>
      <c r="M6" s="15" t="s">
        <v>12</v>
      </c>
      <c r="N6" s="16"/>
      <c r="O6" s="15" t="s">
        <v>13</v>
      </c>
      <c r="P6" s="16"/>
      <c r="Q6" s="15" t="s">
        <v>14</v>
      </c>
      <c r="R6" s="16"/>
      <c r="S6" s="17" t="s">
        <v>3</v>
      </c>
      <c r="T6" s="14" t="s">
        <v>4</v>
      </c>
    </row>
    <row r="7" spans="1:20" ht="135" x14ac:dyDescent="0.25">
      <c r="A7" s="11"/>
      <c r="B7" s="20"/>
      <c r="C7" s="12"/>
      <c r="D7" s="18"/>
      <c r="E7" s="19" t="s">
        <v>15</v>
      </c>
      <c r="F7" s="19" t="s">
        <v>5</v>
      </c>
      <c r="G7" s="19" t="s">
        <v>16</v>
      </c>
      <c r="H7" s="19" t="s">
        <v>5</v>
      </c>
      <c r="I7" s="19" t="s">
        <v>17</v>
      </c>
      <c r="J7" s="19" t="s">
        <v>5</v>
      </c>
      <c r="K7" s="19" t="s">
        <v>18</v>
      </c>
      <c r="L7" s="19" t="s">
        <v>5</v>
      </c>
      <c r="M7" s="19" t="s">
        <v>19</v>
      </c>
      <c r="N7" s="19" t="s">
        <v>5</v>
      </c>
      <c r="O7" s="19" t="s">
        <v>20</v>
      </c>
      <c r="P7" s="19" t="s">
        <v>5</v>
      </c>
      <c r="Q7" s="19" t="s">
        <v>21</v>
      </c>
      <c r="R7" s="19" t="s">
        <v>5</v>
      </c>
      <c r="S7" s="19" t="s">
        <v>6</v>
      </c>
      <c r="T7" s="14"/>
    </row>
    <row r="8" spans="1:20" s="1" customFormat="1" x14ac:dyDescent="0.25">
      <c r="A8" s="5" t="s">
        <v>22</v>
      </c>
      <c r="B8" s="23" t="s">
        <v>7</v>
      </c>
      <c r="C8" s="6">
        <v>9980</v>
      </c>
      <c r="D8" s="6"/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10.1</v>
      </c>
      <c r="P8" s="6">
        <v>1008</v>
      </c>
      <c r="Q8" s="6">
        <v>0</v>
      </c>
      <c r="R8" s="6">
        <v>0</v>
      </c>
      <c r="S8" s="6">
        <v>347</v>
      </c>
      <c r="T8" s="6">
        <f>C8+D8+F8+H8+J8+L8+N8+P8+S8</f>
        <v>11335</v>
      </c>
    </row>
    <row r="9" spans="1:20" s="1" customFormat="1" x14ac:dyDescent="0.25">
      <c r="A9" s="5" t="s">
        <v>23</v>
      </c>
      <c r="B9" s="23" t="s">
        <v>7</v>
      </c>
      <c r="C9" s="6">
        <v>10594</v>
      </c>
      <c r="D9" s="6"/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10.1</v>
      </c>
      <c r="P9" s="6">
        <v>1070</v>
      </c>
      <c r="Q9" s="6">
        <v>0</v>
      </c>
      <c r="R9" s="6">
        <v>0</v>
      </c>
      <c r="S9" s="6">
        <v>347</v>
      </c>
      <c r="T9" s="6">
        <f t="shared" ref="T9:T36" si="0">C9+D9+F9+H9+J9+L9+N9+P9+S9</f>
        <v>12011</v>
      </c>
    </row>
    <row r="10" spans="1:20" s="1" customFormat="1" x14ac:dyDescent="0.25">
      <c r="A10" s="5" t="s">
        <v>24</v>
      </c>
      <c r="B10" s="23">
        <v>5</v>
      </c>
      <c r="C10" s="6">
        <v>12946</v>
      </c>
      <c r="D10" s="6"/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347</v>
      </c>
      <c r="T10" s="6">
        <f t="shared" si="0"/>
        <v>13293</v>
      </c>
    </row>
    <row r="11" spans="1:20" s="1" customFormat="1" x14ac:dyDescent="0.25">
      <c r="A11" s="5" t="s">
        <v>25</v>
      </c>
      <c r="B11" s="23">
        <v>3</v>
      </c>
      <c r="C11" s="6">
        <v>14816</v>
      </c>
      <c r="D11" s="6"/>
      <c r="E11" s="6">
        <v>0</v>
      </c>
      <c r="F11" s="6">
        <v>0</v>
      </c>
      <c r="G11" s="6">
        <v>12</v>
      </c>
      <c r="H11" s="6">
        <v>1778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347</v>
      </c>
      <c r="T11" s="6">
        <f t="shared" si="0"/>
        <v>16941</v>
      </c>
    </row>
    <row r="12" spans="1:20" s="1" customFormat="1" x14ac:dyDescent="0.25">
      <c r="A12" s="5" t="s">
        <v>26</v>
      </c>
      <c r="B12" s="23">
        <v>5</v>
      </c>
      <c r="C12" s="6">
        <v>4871</v>
      </c>
      <c r="D12" s="6"/>
      <c r="E12" s="6">
        <v>0</v>
      </c>
      <c r="F12" s="6">
        <v>0</v>
      </c>
      <c r="G12" s="6">
        <v>12</v>
      </c>
      <c r="H12" s="6">
        <v>585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347</v>
      </c>
      <c r="T12" s="6">
        <f t="shared" si="0"/>
        <v>5803</v>
      </c>
    </row>
    <row r="13" spans="1:20" s="1" customFormat="1" x14ac:dyDescent="0.25">
      <c r="A13" s="5" t="s">
        <v>26</v>
      </c>
      <c r="B13" s="23">
        <v>5</v>
      </c>
      <c r="C13" s="6">
        <v>4871</v>
      </c>
      <c r="D13" s="6"/>
      <c r="E13" s="6">
        <v>0</v>
      </c>
      <c r="F13" s="6">
        <v>0</v>
      </c>
      <c r="G13" s="6">
        <v>12</v>
      </c>
      <c r="H13" s="6">
        <v>585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347</v>
      </c>
      <c r="T13" s="6">
        <f t="shared" si="0"/>
        <v>5803</v>
      </c>
    </row>
    <row r="14" spans="1:20" s="1" customFormat="1" x14ac:dyDescent="0.25">
      <c r="A14" s="5" t="s">
        <v>26</v>
      </c>
      <c r="B14" s="23">
        <v>3</v>
      </c>
      <c r="C14" s="6">
        <v>4752</v>
      </c>
      <c r="D14" s="6"/>
      <c r="E14" s="6">
        <v>0</v>
      </c>
      <c r="F14" s="6">
        <v>0</v>
      </c>
      <c r="G14" s="6">
        <v>12</v>
      </c>
      <c r="H14" s="6">
        <v>556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347</v>
      </c>
      <c r="T14" s="6">
        <f t="shared" si="0"/>
        <v>5655</v>
      </c>
    </row>
    <row r="15" spans="1:20" s="1" customFormat="1" x14ac:dyDescent="0.25">
      <c r="A15" s="5" t="s">
        <v>27</v>
      </c>
      <c r="B15" s="23">
        <v>5</v>
      </c>
      <c r="C15" s="6">
        <v>6886</v>
      </c>
      <c r="D15" s="6"/>
      <c r="E15" s="6">
        <v>0</v>
      </c>
      <c r="F15" s="6">
        <v>0</v>
      </c>
      <c r="G15" s="6">
        <v>12</v>
      </c>
      <c r="H15" s="6">
        <v>826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347</v>
      </c>
      <c r="T15" s="6">
        <f t="shared" si="0"/>
        <v>8059</v>
      </c>
    </row>
    <row r="16" spans="1:20" s="1" customFormat="1" x14ac:dyDescent="0.25">
      <c r="A16" s="5" t="s">
        <v>25</v>
      </c>
      <c r="B16" s="23">
        <v>3</v>
      </c>
      <c r="C16" s="6">
        <v>14816</v>
      </c>
      <c r="D16" s="6"/>
      <c r="E16" s="6">
        <v>0</v>
      </c>
      <c r="F16" s="6">
        <v>0</v>
      </c>
      <c r="G16" s="6">
        <v>12</v>
      </c>
      <c r="H16" s="6">
        <v>1778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347</v>
      </c>
      <c r="T16" s="6">
        <f t="shared" si="0"/>
        <v>16941</v>
      </c>
    </row>
    <row r="17" spans="1:20" s="1" customFormat="1" x14ac:dyDescent="0.25">
      <c r="A17" s="5" t="s">
        <v>25</v>
      </c>
      <c r="B17" s="23">
        <v>5</v>
      </c>
      <c r="C17" s="6">
        <v>15567</v>
      </c>
      <c r="D17" s="6"/>
      <c r="E17" s="6">
        <v>0</v>
      </c>
      <c r="F17" s="6">
        <v>0</v>
      </c>
      <c r="G17" s="6">
        <v>12</v>
      </c>
      <c r="H17" s="6">
        <v>1868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347</v>
      </c>
      <c r="T17" s="6">
        <f t="shared" si="0"/>
        <v>17782</v>
      </c>
    </row>
    <row r="18" spans="1:20" s="1" customFormat="1" x14ac:dyDescent="0.25">
      <c r="A18" s="5" t="s">
        <v>28</v>
      </c>
      <c r="B18" s="23">
        <v>2</v>
      </c>
      <c r="C18" s="6">
        <v>4358</v>
      </c>
      <c r="D18" s="6"/>
      <c r="E18" s="6">
        <v>0</v>
      </c>
      <c r="F18" s="6">
        <v>0</v>
      </c>
      <c r="G18" s="6">
        <v>12</v>
      </c>
      <c r="H18" s="6">
        <v>498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347</v>
      </c>
      <c r="T18" s="6">
        <f t="shared" si="0"/>
        <v>5203</v>
      </c>
    </row>
    <row r="19" spans="1:20" s="1" customFormat="1" x14ac:dyDescent="0.25">
      <c r="A19" s="5" t="s">
        <v>26</v>
      </c>
      <c r="B19" s="23">
        <v>5</v>
      </c>
      <c r="C19" s="6">
        <v>4871</v>
      </c>
      <c r="D19" s="6"/>
      <c r="E19" s="6">
        <v>0</v>
      </c>
      <c r="F19" s="6">
        <v>0</v>
      </c>
      <c r="G19" s="6">
        <v>12</v>
      </c>
      <c r="H19" s="6">
        <v>585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347</v>
      </c>
      <c r="T19" s="6">
        <f t="shared" si="0"/>
        <v>5803</v>
      </c>
    </row>
    <row r="20" spans="1:20" s="1" customFormat="1" x14ac:dyDescent="0.25">
      <c r="A20" s="5" t="s">
        <v>25</v>
      </c>
      <c r="B20" s="23">
        <v>5</v>
      </c>
      <c r="C20" s="6">
        <v>15567</v>
      </c>
      <c r="D20" s="6"/>
      <c r="E20" s="6">
        <v>0</v>
      </c>
      <c r="F20" s="6">
        <v>0</v>
      </c>
      <c r="G20" s="6">
        <v>0</v>
      </c>
      <c r="H20" s="6">
        <v>0</v>
      </c>
      <c r="I20" s="6">
        <v>7</v>
      </c>
      <c r="J20" s="6">
        <v>1090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347</v>
      </c>
      <c r="T20" s="6">
        <f t="shared" si="0"/>
        <v>17004</v>
      </c>
    </row>
    <row r="21" spans="1:20" s="1" customFormat="1" x14ac:dyDescent="0.25">
      <c r="A21" s="5" t="s">
        <v>26</v>
      </c>
      <c r="B21" s="23">
        <v>5</v>
      </c>
      <c r="C21" s="6">
        <v>4871</v>
      </c>
      <c r="D21" s="6"/>
      <c r="E21" s="6">
        <v>0</v>
      </c>
      <c r="F21" s="6">
        <v>0</v>
      </c>
      <c r="G21" s="6">
        <v>0</v>
      </c>
      <c r="H21" s="6">
        <v>0</v>
      </c>
      <c r="I21" s="6">
        <v>7</v>
      </c>
      <c r="J21" s="6">
        <v>341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347</v>
      </c>
      <c r="T21" s="6">
        <f t="shared" si="0"/>
        <v>5559</v>
      </c>
    </row>
    <row r="22" spans="1:20" s="1" customFormat="1" x14ac:dyDescent="0.25">
      <c r="A22" s="5" t="s">
        <v>26</v>
      </c>
      <c r="B22" s="23">
        <v>4</v>
      </c>
      <c r="C22" s="6">
        <v>4752</v>
      </c>
      <c r="D22" s="6"/>
      <c r="E22" s="6">
        <v>0</v>
      </c>
      <c r="F22" s="6">
        <v>0</v>
      </c>
      <c r="G22" s="6">
        <v>0</v>
      </c>
      <c r="H22" s="6">
        <v>0</v>
      </c>
      <c r="I22" s="6">
        <v>7</v>
      </c>
      <c r="J22" s="6">
        <v>333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347</v>
      </c>
      <c r="T22" s="6">
        <f t="shared" si="0"/>
        <v>5432</v>
      </c>
    </row>
    <row r="23" spans="1:20" s="1" customFormat="1" x14ac:dyDescent="0.25">
      <c r="A23" s="5" t="s">
        <v>29</v>
      </c>
      <c r="B23" s="23">
        <v>3</v>
      </c>
      <c r="C23" s="6">
        <v>11735</v>
      </c>
      <c r="D23" s="6"/>
      <c r="E23" s="6">
        <v>0</v>
      </c>
      <c r="F23" s="6">
        <v>0</v>
      </c>
      <c r="G23" s="6">
        <v>0</v>
      </c>
      <c r="H23" s="6">
        <v>0</v>
      </c>
      <c r="I23" s="6">
        <v>7</v>
      </c>
      <c r="J23" s="6">
        <v>821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347</v>
      </c>
      <c r="T23" s="6">
        <f t="shared" si="0"/>
        <v>12903</v>
      </c>
    </row>
    <row r="24" spans="1:20" s="1" customFormat="1" x14ac:dyDescent="0.25">
      <c r="A24" s="5" t="s">
        <v>26</v>
      </c>
      <c r="B24" s="23">
        <v>5</v>
      </c>
      <c r="C24" s="6">
        <v>4871</v>
      </c>
      <c r="D24" s="6"/>
      <c r="E24" s="6">
        <v>0</v>
      </c>
      <c r="F24" s="6">
        <v>0</v>
      </c>
      <c r="G24" s="6">
        <v>0</v>
      </c>
      <c r="H24" s="6">
        <v>0</v>
      </c>
      <c r="I24" s="6">
        <v>7</v>
      </c>
      <c r="J24" s="6">
        <v>341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347</v>
      </c>
      <c r="T24" s="6">
        <f t="shared" si="0"/>
        <v>5559</v>
      </c>
    </row>
    <row r="25" spans="1:20" s="1" customFormat="1" x14ac:dyDescent="0.25">
      <c r="A25" s="5" t="s">
        <v>26</v>
      </c>
      <c r="B25" s="23">
        <v>5</v>
      </c>
      <c r="C25" s="6">
        <v>4871</v>
      </c>
      <c r="D25" s="6"/>
      <c r="E25" s="6">
        <v>0</v>
      </c>
      <c r="F25" s="6">
        <v>0</v>
      </c>
      <c r="G25" s="6">
        <v>0</v>
      </c>
      <c r="H25" s="6">
        <v>0</v>
      </c>
      <c r="I25" s="6">
        <v>7</v>
      </c>
      <c r="J25" s="6">
        <v>341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347</v>
      </c>
      <c r="T25" s="6">
        <f t="shared" si="0"/>
        <v>5559</v>
      </c>
    </row>
    <row r="26" spans="1:20" s="1" customFormat="1" x14ac:dyDescent="0.25">
      <c r="A26" s="5" t="s">
        <v>25</v>
      </c>
      <c r="B26" s="23">
        <v>5</v>
      </c>
      <c r="C26" s="6">
        <v>15567</v>
      </c>
      <c r="D26" s="6"/>
      <c r="E26" s="6">
        <v>0</v>
      </c>
      <c r="F26" s="6">
        <v>0</v>
      </c>
      <c r="G26" s="6">
        <v>0</v>
      </c>
      <c r="H26" s="6">
        <v>0</v>
      </c>
      <c r="I26" s="6">
        <v>7</v>
      </c>
      <c r="J26" s="6">
        <v>1090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347</v>
      </c>
      <c r="T26" s="6">
        <f t="shared" si="0"/>
        <v>17004</v>
      </c>
    </row>
    <row r="27" spans="1:20" s="1" customFormat="1" x14ac:dyDescent="0.25">
      <c r="A27" s="5" t="s">
        <v>26</v>
      </c>
      <c r="B27" s="23">
        <v>5</v>
      </c>
      <c r="C27" s="6">
        <v>4871</v>
      </c>
      <c r="D27" s="6"/>
      <c r="E27" s="6">
        <v>0</v>
      </c>
      <c r="F27" s="6">
        <v>0</v>
      </c>
      <c r="G27" s="6">
        <v>0</v>
      </c>
      <c r="H27" s="6">
        <v>0</v>
      </c>
      <c r="I27" s="6">
        <v>7</v>
      </c>
      <c r="J27" s="6">
        <v>341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347</v>
      </c>
      <c r="T27" s="6">
        <f t="shared" si="0"/>
        <v>5559</v>
      </c>
    </row>
    <row r="28" spans="1:20" s="1" customFormat="1" x14ac:dyDescent="0.25">
      <c r="A28" s="5" t="s">
        <v>26</v>
      </c>
      <c r="B28" s="23">
        <v>5</v>
      </c>
      <c r="C28" s="6">
        <v>4871</v>
      </c>
      <c r="D28" s="6"/>
      <c r="E28" s="6">
        <v>0</v>
      </c>
      <c r="F28" s="6">
        <v>0</v>
      </c>
      <c r="G28" s="6">
        <v>0</v>
      </c>
      <c r="H28" s="6">
        <v>0</v>
      </c>
      <c r="I28" s="6">
        <v>7</v>
      </c>
      <c r="J28" s="6">
        <v>341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347</v>
      </c>
      <c r="T28" s="6">
        <f t="shared" si="0"/>
        <v>5559</v>
      </c>
    </row>
    <row r="29" spans="1:20" s="1" customFormat="1" x14ac:dyDescent="0.25">
      <c r="A29" s="5" t="s">
        <v>25</v>
      </c>
      <c r="B29" s="23">
        <v>4</v>
      </c>
      <c r="C29" s="6">
        <v>15187</v>
      </c>
      <c r="D29" s="6"/>
      <c r="E29" s="6">
        <v>0</v>
      </c>
      <c r="F29" s="6">
        <v>0</v>
      </c>
      <c r="G29" s="6">
        <v>0</v>
      </c>
      <c r="H29" s="6">
        <v>0</v>
      </c>
      <c r="I29" s="6">
        <v>7</v>
      </c>
      <c r="J29" s="6">
        <v>1063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347</v>
      </c>
      <c r="T29" s="6">
        <f t="shared" si="0"/>
        <v>16597</v>
      </c>
    </row>
    <row r="30" spans="1:20" s="1" customFormat="1" x14ac:dyDescent="0.25">
      <c r="A30" s="5" t="s">
        <v>26</v>
      </c>
      <c r="B30" s="23">
        <v>5</v>
      </c>
      <c r="C30" s="6">
        <v>4871</v>
      </c>
      <c r="D30" s="6"/>
      <c r="E30" s="6">
        <v>0</v>
      </c>
      <c r="F30" s="6">
        <v>0</v>
      </c>
      <c r="G30" s="6">
        <v>0</v>
      </c>
      <c r="H30" s="6">
        <v>0</v>
      </c>
      <c r="I30" s="6">
        <v>7</v>
      </c>
      <c r="J30" s="6">
        <v>341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347</v>
      </c>
      <c r="T30" s="6">
        <f t="shared" si="0"/>
        <v>5559</v>
      </c>
    </row>
    <row r="31" spans="1:20" s="1" customFormat="1" x14ac:dyDescent="0.25">
      <c r="A31" s="5" t="s">
        <v>26</v>
      </c>
      <c r="B31" s="23">
        <v>5</v>
      </c>
      <c r="C31" s="6">
        <v>4871</v>
      </c>
      <c r="D31" s="6"/>
      <c r="E31" s="6">
        <v>0</v>
      </c>
      <c r="F31" s="6">
        <v>0</v>
      </c>
      <c r="G31" s="6">
        <v>0</v>
      </c>
      <c r="H31" s="6">
        <v>0</v>
      </c>
      <c r="I31" s="6">
        <v>7</v>
      </c>
      <c r="J31" s="6">
        <v>341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347</v>
      </c>
      <c r="T31" s="6">
        <f t="shared" si="0"/>
        <v>5559</v>
      </c>
    </row>
    <row r="32" spans="1:20" s="1" customFormat="1" x14ac:dyDescent="0.25">
      <c r="A32" s="5" t="s">
        <v>26</v>
      </c>
      <c r="B32" s="23">
        <v>5</v>
      </c>
      <c r="C32" s="6">
        <v>4871</v>
      </c>
      <c r="D32" s="6"/>
      <c r="E32" s="6">
        <v>0</v>
      </c>
      <c r="F32" s="6">
        <v>0</v>
      </c>
      <c r="G32" s="6">
        <v>0</v>
      </c>
      <c r="H32" s="6">
        <v>0</v>
      </c>
      <c r="I32" s="6">
        <v>7</v>
      </c>
      <c r="J32" s="6">
        <v>341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347</v>
      </c>
      <c r="T32" s="6">
        <f t="shared" si="0"/>
        <v>5559</v>
      </c>
    </row>
    <row r="33" spans="1:20" s="1" customFormat="1" x14ac:dyDescent="0.25">
      <c r="A33" s="5" t="s">
        <v>25</v>
      </c>
      <c r="B33" s="25">
        <v>5</v>
      </c>
      <c r="C33" s="6">
        <v>15567</v>
      </c>
      <c r="D33" s="6"/>
      <c r="E33" s="6">
        <v>0</v>
      </c>
      <c r="F33" s="6">
        <v>0</v>
      </c>
      <c r="G33" s="6">
        <v>0</v>
      </c>
      <c r="H33" s="6">
        <v>0</v>
      </c>
      <c r="I33" s="6">
        <v>7</v>
      </c>
      <c r="J33" s="6">
        <v>1063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347</v>
      </c>
      <c r="T33" s="6">
        <f t="shared" si="0"/>
        <v>16977</v>
      </c>
    </row>
    <row r="34" spans="1:20" s="1" customFormat="1" x14ac:dyDescent="0.25">
      <c r="A34" s="5" t="s">
        <v>28</v>
      </c>
      <c r="B34" s="23">
        <v>5</v>
      </c>
      <c r="C34" s="6">
        <v>4809</v>
      </c>
      <c r="D34" s="6"/>
      <c r="E34" s="6">
        <v>0</v>
      </c>
      <c r="F34" s="6">
        <v>0</v>
      </c>
      <c r="G34" s="6">
        <v>0</v>
      </c>
      <c r="H34" s="6">
        <v>0</v>
      </c>
      <c r="I34" s="6">
        <v>7</v>
      </c>
      <c r="J34" s="6">
        <v>337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347</v>
      </c>
      <c r="T34" s="6">
        <f t="shared" si="0"/>
        <v>5493</v>
      </c>
    </row>
    <row r="35" spans="1:20" s="1" customFormat="1" x14ac:dyDescent="0.25">
      <c r="A35" s="5" t="s">
        <v>25</v>
      </c>
      <c r="B35" s="23">
        <v>5</v>
      </c>
      <c r="C35" s="6">
        <v>15567</v>
      </c>
      <c r="D35" s="6">
        <v>1040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347</v>
      </c>
      <c r="T35" s="6">
        <f t="shared" si="0"/>
        <v>16954</v>
      </c>
    </row>
    <row r="36" spans="1:20" s="1" customFormat="1" x14ac:dyDescent="0.25">
      <c r="A36" s="5" t="s">
        <v>29</v>
      </c>
      <c r="B36" s="23">
        <v>5</v>
      </c>
      <c r="C36" s="6">
        <v>12330</v>
      </c>
      <c r="D36" s="6"/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347</v>
      </c>
      <c r="T36" s="6">
        <f t="shared" si="0"/>
        <v>12677</v>
      </c>
    </row>
    <row r="37" spans="1:20" s="1" customFormat="1" x14ac:dyDescent="0.25">
      <c r="A37" s="5" t="s">
        <v>26</v>
      </c>
      <c r="B37" s="23">
        <v>5</v>
      </c>
      <c r="C37" s="6">
        <v>4871</v>
      </c>
      <c r="D37" s="6"/>
      <c r="E37" s="6">
        <v>0</v>
      </c>
      <c r="F37" s="6">
        <v>0</v>
      </c>
      <c r="G37" s="6">
        <v>0</v>
      </c>
      <c r="H37" s="6">
        <v>0</v>
      </c>
      <c r="I37" s="6">
        <v>7</v>
      </c>
      <c r="J37" s="6">
        <v>863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347</v>
      </c>
      <c r="T37" s="6">
        <f>C37+D37+F37+H37+J37+L37+N37+P37+S37</f>
        <v>6081</v>
      </c>
    </row>
    <row r="38" spans="1:20" s="1" customFormat="1" x14ac:dyDescent="0.25">
      <c r="A38" s="5" t="s">
        <v>25</v>
      </c>
      <c r="B38" s="23">
        <v>5</v>
      </c>
      <c r="C38" s="6">
        <v>15567</v>
      </c>
      <c r="D38" s="6"/>
      <c r="E38" s="6">
        <v>0</v>
      </c>
      <c r="F38" s="6">
        <v>0</v>
      </c>
      <c r="G38" s="6">
        <v>0</v>
      </c>
      <c r="H38" s="6">
        <v>0</v>
      </c>
      <c r="I38" s="6">
        <v>7</v>
      </c>
      <c r="J38" s="6">
        <v>341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347</v>
      </c>
      <c r="T38" s="6">
        <f>C38+D38+F38+H38+J38+L38+N38+P38+S38</f>
        <v>16255</v>
      </c>
    </row>
    <row r="39" spans="1:20" s="1" customFormat="1" x14ac:dyDescent="0.25">
      <c r="A39" s="5" t="s">
        <v>29</v>
      </c>
      <c r="B39" s="23">
        <v>3</v>
      </c>
      <c r="C39" s="6">
        <v>11735</v>
      </c>
      <c r="D39" s="6"/>
      <c r="E39" s="6">
        <v>15</v>
      </c>
      <c r="F39" s="6">
        <v>2335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347</v>
      </c>
      <c r="T39" s="6">
        <f>C39+D39+F39+H39+J39+L39+N39+P39+S39</f>
        <v>14417</v>
      </c>
    </row>
    <row r="40" spans="1:20" s="1" customFormat="1" x14ac:dyDescent="0.25">
      <c r="A40" s="5" t="s">
        <v>30</v>
      </c>
      <c r="B40" s="23">
        <v>5</v>
      </c>
      <c r="C40" s="6">
        <v>6109</v>
      </c>
      <c r="D40" s="6">
        <v>1040</v>
      </c>
      <c r="E40" s="6">
        <v>15</v>
      </c>
      <c r="F40" s="6">
        <v>1760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347</v>
      </c>
      <c r="T40" s="6">
        <f>C40+D40+F40+H40+J40+L40+N40+P40+S40</f>
        <v>9256</v>
      </c>
    </row>
    <row r="41" spans="1:20" s="1" customFormat="1" x14ac:dyDescent="0.25">
      <c r="A41" s="5" t="s">
        <v>31</v>
      </c>
      <c r="B41" s="23">
        <v>5</v>
      </c>
      <c r="C41" s="6">
        <v>5092</v>
      </c>
      <c r="D41" s="6"/>
      <c r="E41" s="6">
        <v>15</v>
      </c>
      <c r="F41" s="6">
        <v>916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347</v>
      </c>
      <c r="T41" s="6">
        <f>C41+D41+F41+H41+J41+L41+N41+P41+S41</f>
        <v>6355</v>
      </c>
    </row>
    <row r="42" spans="1:20" s="1" customFormat="1" x14ac:dyDescent="0.25">
      <c r="A42" s="5" t="s">
        <v>31</v>
      </c>
      <c r="B42" s="23">
        <v>3</v>
      </c>
      <c r="C42" s="6">
        <v>4539</v>
      </c>
      <c r="D42" s="6"/>
      <c r="E42" s="6">
        <v>15</v>
      </c>
      <c r="F42" s="6">
        <v>764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347</v>
      </c>
      <c r="T42" s="6">
        <f>C42+D42+F42+H42+J42+L42+N42+P42+S42</f>
        <v>5650</v>
      </c>
    </row>
    <row r="43" spans="1:20" s="1" customFormat="1" x14ac:dyDescent="0.25">
      <c r="A43" s="5" t="s">
        <v>26</v>
      </c>
      <c r="B43" s="23">
        <v>5</v>
      </c>
      <c r="C43" s="6">
        <v>4871</v>
      </c>
      <c r="D43" s="6"/>
      <c r="E43" s="6">
        <v>15</v>
      </c>
      <c r="F43" s="6">
        <v>666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347</v>
      </c>
      <c r="T43" s="6">
        <f>C43+D43+F43+H43+J43+L43+N43+P43+S43</f>
        <v>5884</v>
      </c>
    </row>
    <row r="44" spans="1:20" s="1" customFormat="1" x14ac:dyDescent="0.25">
      <c r="A44" s="5" t="s">
        <v>26</v>
      </c>
      <c r="B44" s="23">
        <v>5</v>
      </c>
      <c r="C44" s="6">
        <v>4871</v>
      </c>
      <c r="D44" s="6"/>
      <c r="E44" s="6">
        <v>15</v>
      </c>
      <c r="F44" s="6">
        <v>731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347</v>
      </c>
      <c r="T44" s="6">
        <f>C44+D44+F44+H44+J44+L44+N44+P44+S44</f>
        <v>5949</v>
      </c>
    </row>
    <row r="45" spans="1:20" s="1" customFormat="1" x14ac:dyDescent="0.25">
      <c r="A45" s="5" t="s">
        <v>26</v>
      </c>
      <c r="B45" s="23">
        <v>5</v>
      </c>
      <c r="C45" s="6">
        <v>4871</v>
      </c>
      <c r="D45" s="6"/>
      <c r="E45" s="6">
        <v>15</v>
      </c>
      <c r="F45" s="6">
        <v>731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347</v>
      </c>
      <c r="T45" s="6">
        <f>C45+D45+F45+H45+J45+L45+N45+P45+S45</f>
        <v>5949</v>
      </c>
    </row>
    <row r="46" spans="1:20" s="1" customFormat="1" x14ac:dyDescent="0.25">
      <c r="A46" s="5" t="s">
        <v>32</v>
      </c>
      <c r="B46" s="23">
        <v>5</v>
      </c>
      <c r="C46" s="6">
        <v>6109</v>
      </c>
      <c r="D46" s="6"/>
      <c r="E46" s="6">
        <v>15</v>
      </c>
      <c r="F46" s="6">
        <v>731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347</v>
      </c>
      <c r="T46" s="6">
        <f>C46+D46+F46+H46+J46+L46+N46+P46+S46</f>
        <v>7187</v>
      </c>
    </row>
    <row r="47" spans="1:20" s="1" customFormat="1" x14ac:dyDescent="0.25">
      <c r="A47" s="5" t="s">
        <v>32</v>
      </c>
      <c r="B47" s="23">
        <v>5</v>
      </c>
      <c r="C47" s="6">
        <v>6109</v>
      </c>
      <c r="D47" s="6"/>
      <c r="E47" s="6">
        <v>15</v>
      </c>
      <c r="F47" s="6">
        <v>916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347</v>
      </c>
      <c r="T47" s="6">
        <f>C47+D47+F47+H47+J47+L47+N47+P47+S47</f>
        <v>7372</v>
      </c>
    </row>
    <row r="48" spans="1:20" s="1" customFormat="1" x14ac:dyDescent="0.25">
      <c r="A48" s="5" t="s">
        <v>32</v>
      </c>
      <c r="B48" s="23">
        <v>5</v>
      </c>
      <c r="C48" s="6">
        <v>6109</v>
      </c>
      <c r="D48" s="6"/>
      <c r="E48" s="6">
        <v>15</v>
      </c>
      <c r="F48" s="6">
        <v>916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347</v>
      </c>
      <c r="T48" s="6">
        <f>C48+D48+F48+H48+J48+L48+N48+P48+S48</f>
        <v>7372</v>
      </c>
    </row>
    <row r="49" spans="1:20" s="1" customFormat="1" x14ac:dyDescent="0.25">
      <c r="A49" s="5" t="s">
        <v>26</v>
      </c>
      <c r="B49" s="23">
        <v>5</v>
      </c>
      <c r="C49" s="6">
        <v>4871</v>
      </c>
      <c r="D49" s="6"/>
      <c r="E49" s="6">
        <v>15</v>
      </c>
      <c r="F49" s="6">
        <v>916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347</v>
      </c>
      <c r="T49" s="6">
        <f>C49+D49+F49+H49+J49+L49+N49+P49+S49</f>
        <v>6134</v>
      </c>
    </row>
    <row r="50" spans="1:20" s="1" customFormat="1" x14ac:dyDescent="0.25">
      <c r="A50" s="5" t="s">
        <v>26</v>
      </c>
      <c r="B50" s="23">
        <v>5</v>
      </c>
      <c r="C50" s="6">
        <v>4871</v>
      </c>
      <c r="D50" s="6"/>
      <c r="E50" s="6">
        <v>15</v>
      </c>
      <c r="F50" s="6">
        <v>731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347</v>
      </c>
      <c r="T50" s="6">
        <f>C50+D50+F50+H50+J50+L50+N50+P50+S50</f>
        <v>5949</v>
      </c>
    </row>
    <row r="51" spans="1:20" s="1" customFormat="1" x14ac:dyDescent="0.25">
      <c r="A51" s="5" t="s">
        <v>26</v>
      </c>
      <c r="B51" s="23">
        <v>5</v>
      </c>
      <c r="C51" s="6">
        <v>4871</v>
      </c>
      <c r="D51" s="6"/>
      <c r="E51" s="6">
        <v>15</v>
      </c>
      <c r="F51" s="6">
        <v>731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347</v>
      </c>
      <c r="T51" s="6">
        <f>C51+D51+F51+H51+J51+L51+N51+P51+S51</f>
        <v>5949</v>
      </c>
    </row>
    <row r="52" spans="1:20" s="1" customFormat="1" x14ac:dyDescent="0.25">
      <c r="A52" s="5" t="s">
        <v>33</v>
      </c>
      <c r="B52" s="23">
        <v>5</v>
      </c>
      <c r="C52" s="6">
        <v>6109</v>
      </c>
      <c r="D52" s="6"/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30</v>
      </c>
      <c r="N52" s="6">
        <v>1833</v>
      </c>
      <c r="O52" s="6">
        <v>0</v>
      </c>
      <c r="P52" s="6">
        <v>0</v>
      </c>
      <c r="Q52" s="6">
        <v>0</v>
      </c>
      <c r="R52" s="6">
        <v>0</v>
      </c>
      <c r="S52" s="6">
        <v>347</v>
      </c>
      <c r="T52" s="6">
        <f>C52+D52+F52+H52+J52+L52+N52+P52+S52</f>
        <v>8289</v>
      </c>
    </row>
    <row r="53" spans="1:20" s="1" customFormat="1" x14ac:dyDescent="0.25">
      <c r="A53" s="5" t="s">
        <v>32</v>
      </c>
      <c r="B53" s="23">
        <v>5</v>
      </c>
      <c r="C53" s="6">
        <v>6109</v>
      </c>
      <c r="D53" s="6"/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15</v>
      </c>
      <c r="L53" s="6">
        <v>916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347</v>
      </c>
      <c r="T53" s="6">
        <f>C53+D53+F53+H53+J53+L53+N53+P53+S53</f>
        <v>7372</v>
      </c>
    </row>
    <row r="54" spans="1:20" s="1" customFormat="1" x14ac:dyDescent="0.25">
      <c r="A54" s="5" t="s">
        <v>26</v>
      </c>
      <c r="B54" s="23">
        <v>5</v>
      </c>
      <c r="C54" s="6">
        <v>4871</v>
      </c>
      <c r="D54" s="6"/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30</v>
      </c>
      <c r="N54" s="6">
        <v>1461</v>
      </c>
      <c r="O54" s="6">
        <v>0</v>
      </c>
      <c r="P54" s="6">
        <v>0</v>
      </c>
      <c r="Q54" s="6">
        <v>0</v>
      </c>
      <c r="R54" s="6">
        <v>0</v>
      </c>
      <c r="S54" s="6">
        <v>347</v>
      </c>
      <c r="T54" s="6">
        <f>C54+D54+F54+H54+J54+L54+N54+P54+S54</f>
        <v>6679</v>
      </c>
    </row>
    <row r="55" spans="1:20" s="1" customFormat="1" x14ac:dyDescent="0.25">
      <c r="A55" s="5" t="s">
        <v>34</v>
      </c>
      <c r="B55" s="23">
        <v>5</v>
      </c>
      <c r="C55" s="6">
        <v>7553</v>
      </c>
      <c r="D55" s="6"/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10.1</v>
      </c>
      <c r="P55" s="6">
        <v>763</v>
      </c>
      <c r="Q55" s="6">
        <v>0</v>
      </c>
      <c r="R55" s="6">
        <v>0</v>
      </c>
      <c r="S55" s="6">
        <v>347</v>
      </c>
      <c r="T55" s="6">
        <f>C55+D55+F55+H55+J55+L55+N55+P55+S55</f>
        <v>8663</v>
      </c>
    </row>
    <row r="56" spans="1:20" s="1" customFormat="1" x14ac:dyDescent="0.25">
      <c r="A56" s="5" t="s">
        <v>34</v>
      </c>
      <c r="B56" s="23">
        <v>5</v>
      </c>
      <c r="C56" s="6">
        <v>7553</v>
      </c>
      <c r="D56" s="6"/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10.1</v>
      </c>
      <c r="P56" s="6">
        <v>763</v>
      </c>
      <c r="Q56" s="6">
        <v>0</v>
      </c>
      <c r="R56" s="6">
        <v>0</v>
      </c>
      <c r="S56" s="6">
        <v>347</v>
      </c>
      <c r="T56" s="6">
        <f>C56+D56+F56+H56+J56+L56+N56+P56+S56</f>
        <v>8663</v>
      </c>
    </row>
    <row r="57" spans="1:20" s="1" customFormat="1" x14ac:dyDescent="0.25">
      <c r="A57" s="5" t="s">
        <v>34</v>
      </c>
      <c r="B57" s="23">
        <v>5</v>
      </c>
      <c r="C57" s="6">
        <v>7553</v>
      </c>
      <c r="D57" s="6"/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10.1</v>
      </c>
      <c r="P57" s="6">
        <v>763</v>
      </c>
      <c r="Q57" s="6">
        <v>0</v>
      </c>
      <c r="R57" s="6">
        <v>0</v>
      </c>
      <c r="S57" s="6">
        <v>347</v>
      </c>
      <c r="T57" s="6">
        <f>C57+D57+F57+H57+J57+L57+N57+P57+S57</f>
        <v>8663</v>
      </c>
    </row>
    <row r="58" spans="1:20" s="1" customFormat="1" x14ac:dyDescent="0.25">
      <c r="A58" s="5" t="s">
        <v>34</v>
      </c>
      <c r="B58" s="23">
        <v>5</v>
      </c>
      <c r="C58" s="6">
        <v>7553</v>
      </c>
      <c r="D58" s="6"/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10.1</v>
      </c>
      <c r="P58" s="6">
        <v>763</v>
      </c>
      <c r="Q58" s="6">
        <v>0</v>
      </c>
      <c r="R58" s="6">
        <v>0</v>
      </c>
      <c r="S58" s="6">
        <v>347</v>
      </c>
      <c r="T58" s="6">
        <f>C58+D58+F58+H58+J58+L58+N58+P58+S58</f>
        <v>8663</v>
      </c>
    </row>
    <row r="59" spans="1:20" s="1" customFormat="1" x14ac:dyDescent="0.25">
      <c r="A59" s="5" t="s">
        <v>34</v>
      </c>
      <c r="B59" s="23">
        <v>5</v>
      </c>
      <c r="C59" s="6">
        <v>7553</v>
      </c>
      <c r="D59" s="6"/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10.1</v>
      </c>
      <c r="P59" s="6">
        <v>763</v>
      </c>
      <c r="Q59" s="6">
        <v>0</v>
      </c>
      <c r="R59" s="6">
        <v>0</v>
      </c>
      <c r="S59" s="6">
        <v>347</v>
      </c>
      <c r="T59" s="6">
        <f>C59+D59+F59+H59+J59+L59+N59+P59+S59</f>
        <v>8663</v>
      </c>
    </row>
    <row r="60" spans="1:20" s="1" customFormat="1" x14ac:dyDescent="0.25">
      <c r="A60" s="5" t="s">
        <v>34</v>
      </c>
      <c r="B60" s="23">
        <v>5</v>
      </c>
      <c r="C60" s="6">
        <v>7553</v>
      </c>
      <c r="D60" s="6"/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10.1</v>
      </c>
      <c r="P60" s="6">
        <v>763</v>
      </c>
      <c r="Q60" s="6">
        <v>0</v>
      </c>
      <c r="R60" s="6">
        <v>0</v>
      </c>
      <c r="S60" s="6">
        <v>347</v>
      </c>
      <c r="T60" s="6">
        <f>C60+D60+F60+H60+J60+L60+N60+P60+S60</f>
        <v>8663</v>
      </c>
    </row>
    <row r="61" spans="1:20" s="1" customFormat="1" x14ac:dyDescent="0.25">
      <c r="A61" s="5" t="s">
        <v>34</v>
      </c>
      <c r="B61" s="23">
        <v>5</v>
      </c>
      <c r="C61" s="6">
        <v>7553</v>
      </c>
      <c r="D61" s="6">
        <v>1040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10.1</v>
      </c>
      <c r="P61" s="6">
        <v>763</v>
      </c>
      <c r="Q61" s="6">
        <v>0</v>
      </c>
      <c r="R61" s="6">
        <v>0</v>
      </c>
      <c r="S61" s="6">
        <v>347</v>
      </c>
      <c r="T61" s="6">
        <f>C61+D61+F61+H61+J61+L61+N61+P61+S61</f>
        <v>9703</v>
      </c>
    </row>
    <row r="62" spans="1:20" s="1" customFormat="1" x14ac:dyDescent="0.25">
      <c r="A62" s="5" t="s">
        <v>34</v>
      </c>
      <c r="B62" s="23">
        <v>5</v>
      </c>
      <c r="C62" s="6">
        <v>7553</v>
      </c>
      <c r="D62" s="6"/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10.1</v>
      </c>
      <c r="P62" s="6">
        <v>763</v>
      </c>
      <c r="Q62" s="6">
        <v>15</v>
      </c>
      <c r="R62" s="6">
        <v>1133</v>
      </c>
      <c r="S62" s="6">
        <v>347</v>
      </c>
      <c r="T62" s="6">
        <f>C62+D62+F62+H62+J62+L62+N62+P62+S62+R62</f>
        <v>9796</v>
      </c>
    </row>
    <row r="63" spans="1:20" s="1" customFormat="1" x14ac:dyDescent="0.25">
      <c r="A63" s="5" t="s">
        <v>34</v>
      </c>
      <c r="B63" s="23">
        <v>5</v>
      </c>
      <c r="C63" s="6">
        <v>7553</v>
      </c>
      <c r="D63" s="6"/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10.1</v>
      </c>
      <c r="P63" s="6">
        <v>763</v>
      </c>
      <c r="Q63" s="6">
        <v>0</v>
      </c>
      <c r="R63" s="6">
        <v>0</v>
      </c>
      <c r="S63" s="6">
        <v>347</v>
      </c>
      <c r="T63" s="6">
        <f>C63+D63+F63+H63+J63+L63+N63+P63+S63</f>
        <v>8663</v>
      </c>
    </row>
    <row r="64" spans="1:20" s="1" customFormat="1" x14ac:dyDescent="0.25">
      <c r="A64" s="5" t="s">
        <v>34</v>
      </c>
      <c r="B64" s="23">
        <v>5</v>
      </c>
      <c r="C64" s="6">
        <v>7553</v>
      </c>
      <c r="D64" s="6"/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10.1</v>
      </c>
      <c r="P64" s="6">
        <v>763</v>
      </c>
      <c r="Q64" s="6">
        <v>0</v>
      </c>
      <c r="R64" s="6">
        <v>0</v>
      </c>
      <c r="S64" s="6">
        <v>347</v>
      </c>
      <c r="T64" s="6">
        <f>C64+D64+F64+H64+J64+L64+N64+P64+S64</f>
        <v>8663</v>
      </c>
    </row>
    <row r="65" spans="1:20" s="1" customFormat="1" x14ac:dyDescent="0.25">
      <c r="A65" s="5" t="s">
        <v>34</v>
      </c>
      <c r="B65" s="23">
        <v>5</v>
      </c>
      <c r="C65" s="6">
        <v>7553</v>
      </c>
      <c r="D65" s="6"/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10.1</v>
      </c>
      <c r="P65" s="6">
        <v>763</v>
      </c>
      <c r="Q65" s="6">
        <v>0</v>
      </c>
      <c r="R65" s="6">
        <v>0</v>
      </c>
      <c r="S65" s="6">
        <v>347</v>
      </c>
      <c r="T65" s="6">
        <f>C65+D65+F65+H65+J65+L65+N65+P65+S65</f>
        <v>8663</v>
      </c>
    </row>
    <row r="66" spans="1:20" s="1" customFormat="1" x14ac:dyDescent="0.25">
      <c r="A66" s="5" t="s">
        <v>34</v>
      </c>
      <c r="B66" s="23">
        <v>5</v>
      </c>
      <c r="C66" s="6">
        <v>7553</v>
      </c>
      <c r="D66" s="6"/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10.1</v>
      </c>
      <c r="P66" s="6">
        <v>763</v>
      </c>
      <c r="Q66" s="6">
        <v>0</v>
      </c>
      <c r="R66" s="6">
        <v>0</v>
      </c>
      <c r="S66" s="6">
        <v>347</v>
      </c>
      <c r="T66" s="6">
        <f>C66+D66+F66+H66+J66+L66+N66+P66+S66</f>
        <v>8663</v>
      </c>
    </row>
    <row r="67" spans="1:20" s="1" customFormat="1" x14ac:dyDescent="0.25">
      <c r="A67" s="5" t="s">
        <v>34</v>
      </c>
      <c r="B67" s="24">
        <v>3</v>
      </c>
      <c r="C67" s="6">
        <v>7189</v>
      </c>
      <c r="D67" s="6"/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10.1</v>
      </c>
      <c r="P67" s="6">
        <v>726</v>
      </c>
      <c r="Q67" s="6">
        <v>0</v>
      </c>
      <c r="R67" s="6">
        <v>0</v>
      </c>
      <c r="S67" s="6">
        <v>347</v>
      </c>
      <c r="T67" s="6">
        <f>C67+D67+F67+H67+J67+L67+N67+P67+S67</f>
        <v>8262</v>
      </c>
    </row>
    <row r="68" spans="1:20" s="1" customFormat="1" x14ac:dyDescent="0.25">
      <c r="A68" s="5" t="s">
        <v>35</v>
      </c>
      <c r="B68" s="24">
        <v>5</v>
      </c>
      <c r="C68" s="6">
        <v>5399</v>
      </c>
      <c r="D68" s="6"/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10.1</v>
      </c>
      <c r="P68" s="6">
        <v>515</v>
      </c>
      <c r="Q68" s="6">
        <v>0</v>
      </c>
      <c r="R68" s="6">
        <v>0</v>
      </c>
      <c r="S68" s="6">
        <v>347</v>
      </c>
      <c r="T68" s="6">
        <f>C68+D68+F68+H68+J68+L68+N68+P68+S68</f>
        <v>6261</v>
      </c>
    </row>
    <row r="69" spans="1:20" s="1" customFormat="1" x14ac:dyDescent="0.25">
      <c r="A69" s="5" t="s">
        <v>34</v>
      </c>
      <c r="B69" s="24">
        <v>5</v>
      </c>
      <c r="C69" s="6">
        <v>7553</v>
      </c>
      <c r="D69" s="6"/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10.1</v>
      </c>
      <c r="P69" s="6">
        <v>763</v>
      </c>
      <c r="Q69" s="6">
        <v>0</v>
      </c>
      <c r="R69" s="6">
        <v>0</v>
      </c>
      <c r="S69" s="6">
        <v>347</v>
      </c>
      <c r="T69" s="6">
        <f>C69+D69+F69+H69+J69+L69+N69+P69+S69</f>
        <v>8663</v>
      </c>
    </row>
    <row r="70" spans="1:20" s="1" customFormat="1" x14ac:dyDescent="0.25">
      <c r="A70" s="5" t="s">
        <v>36</v>
      </c>
      <c r="B70" s="23">
        <v>5</v>
      </c>
      <c r="C70" s="6">
        <v>7026</v>
      </c>
      <c r="D70" s="6"/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10.1</v>
      </c>
      <c r="P70" s="6">
        <v>710</v>
      </c>
      <c r="Q70" s="6">
        <v>0</v>
      </c>
      <c r="R70" s="6">
        <v>0</v>
      </c>
      <c r="S70" s="6">
        <v>347</v>
      </c>
      <c r="T70" s="6">
        <f>C70+D70+F70+H70+J70+L70+N70+P70+S70</f>
        <v>8083</v>
      </c>
    </row>
    <row r="71" spans="1:20" s="1" customFormat="1" x14ac:dyDescent="0.25">
      <c r="A71" s="5" t="s">
        <v>36</v>
      </c>
      <c r="B71" s="23">
        <v>5</v>
      </c>
      <c r="C71" s="6">
        <v>7728</v>
      </c>
      <c r="D71" s="6"/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10.1</v>
      </c>
      <c r="P71" s="6">
        <v>781</v>
      </c>
      <c r="Q71" s="6">
        <v>0</v>
      </c>
      <c r="R71" s="6">
        <v>0</v>
      </c>
      <c r="S71" s="6">
        <v>347</v>
      </c>
      <c r="T71" s="6">
        <f>C71+D71+F71+H71+J71+L71+N71+P71+S71</f>
        <v>8856</v>
      </c>
    </row>
    <row r="72" spans="1:20" s="1" customFormat="1" x14ac:dyDescent="0.25">
      <c r="A72" s="5" t="s">
        <v>36</v>
      </c>
      <c r="B72" s="23">
        <v>5</v>
      </c>
      <c r="C72" s="6">
        <v>7026</v>
      </c>
      <c r="D72" s="6"/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10.1</v>
      </c>
      <c r="P72" s="6">
        <v>710</v>
      </c>
      <c r="Q72" s="6">
        <v>0</v>
      </c>
      <c r="R72" s="6">
        <v>0</v>
      </c>
      <c r="S72" s="6">
        <v>347</v>
      </c>
      <c r="T72" s="6">
        <f>C72+D72+F72+H72+J72+L72+N72+P72+S72</f>
        <v>8083</v>
      </c>
    </row>
    <row r="73" spans="1:20" s="1" customFormat="1" x14ac:dyDescent="0.25">
      <c r="A73" s="5" t="s">
        <v>34</v>
      </c>
      <c r="B73" s="25">
        <v>5</v>
      </c>
      <c r="C73" s="6">
        <v>7026</v>
      </c>
      <c r="D73" s="6"/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  <c r="O73" s="6">
        <v>10.1</v>
      </c>
      <c r="P73" s="6">
        <v>692</v>
      </c>
      <c r="Q73" s="6">
        <v>0</v>
      </c>
      <c r="R73" s="6">
        <v>0</v>
      </c>
      <c r="S73" s="6">
        <v>347</v>
      </c>
      <c r="T73" s="6">
        <f>C73+D73+F73+H73+J73+L73+N73+P73+S73</f>
        <v>8065</v>
      </c>
    </row>
    <row r="74" spans="1:20" s="1" customFormat="1" x14ac:dyDescent="0.25">
      <c r="A74" s="5" t="s">
        <v>34</v>
      </c>
      <c r="B74" s="23">
        <v>5</v>
      </c>
      <c r="C74" s="6">
        <v>7026</v>
      </c>
      <c r="D74" s="6"/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10.1</v>
      </c>
      <c r="P74" s="6">
        <v>710</v>
      </c>
      <c r="Q74" s="6">
        <v>0</v>
      </c>
      <c r="R74" s="6">
        <v>0</v>
      </c>
      <c r="S74" s="6">
        <v>347</v>
      </c>
      <c r="T74" s="6">
        <f>C74+D74+F74+H74+J74+L74+N74+P74+S74</f>
        <v>8083</v>
      </c>
    </row>
    <row r="75" spans="1:20" s="1" customFormat="1" x14ac:dyDescent="0.25">
      <c r="A75" s="5" t="s">
        <v>37</v>
      </c>
      <c r="B75" s="23">
        <v>5</v>
      </c>
      <c r="C75" s="6">
        <v>3681</v>
      </c>
      <c r="D75" s="6"/>
      <c r="E75" s="6">
        <v>0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10.1</v>
      </c>
      <c r="P75" s="6">
        <v>338</v>
      </c>
      <c r="Q75" s="6">
        <v>0</v>
      </c>
      <c r="R75" s="6">
        <v>0</v>
      </c>
      <c r="S75" s="6">
        <v>347</v>
      </c>
      <c r="T75" s="6">
        <f>C75+D75+F75+H75+J75+L75+N75+P75+S75</f>
        <v>4366</v>
      </c>
    </row>
    <row r="76" spans="1:20" s="1" customFormat="1" x14ac:dyDescent="0.25">
      <c r="A76" s="5" t="s">
        <v>38</v>
      </c>
      <c r="B76" s="23">
        <v>5</v>
      </c>
      <c r="C76" s="6">
        <v>5989</v>
      </c>
      <c r="D76" s="6"/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10.1</v>
      </c>
      <c r="P76" s="6">
        <v>578</v>
      </c>
      <c r="Q76" s="6">
        <v>0</v>
      </c>
      <c r="R76" s="6">
        <v>0</v>
      </c>
      <c r="S76" s="6">
        <v>347</v>
      </c>
      <c r="T76" s="6">
        <f>C76+D76+F76+H76+J76+L76+N76+P76+S76</f>
        <v>6914</v>
      </c>
    </row>
    <row r="77" spans="1:20" s="1" customFormat="1" x14ac:dyDescent="0.25">
      <c r="A77" s="5" t="s">
        <v>39</v>
      </c>
      <c r="B77" s="23">
        <v>5</v>
      </c>
      <c r="C77" s="6">
        <v>3681</v>
      </c>
      <c r="D77" s="6"/>
      <c r="E77" s="6">
        <v>0</v>
      </c>
      <c r="F77" s="6">
        <v>0</v>
      </c>
      <c r="G77" s="6">
        <v>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10.1</v>
      </c>
      <c r="P77" s="6">
        <v>338</v>
      </c>
      <c r="Q77" s="6">
        <v>0</v>
      </c>
      <c r="R77" s="6">
        <v>0</v>
      </c>
      <c r="S77" s="6">
        <v>347</v>
      </c>
      <c r="T77" s="6">
        <f>C77+D77+F77+H77+J77+L77+N77+P77+S77</f>
        <v>4366</v>
      </c>
    </row>
    <row r="78" spans="1:20" s="1" customFormat="1" x14ac:dyDescent="0.25">
      <c r="A78" s="5" t="s">
        <v>40</v>
      </c>
      <c r="B78" s="23">
        <v>5</v>
      </c>
      <c r="C78" s="6">
        <v>4034</v>
      </c>
      <c r="D78" s="6"/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v>0</v>
      </c>
      <c r="O78" s="6">
        <v>10.1</v>
      </c>
      <c r="P78" s="6">
        <v>382</v>
      </c>
      <c r="Q78" s="6">
        <v>0</v>
      </c>
      <c r="R78" s="6">
        <v>0</v>
      </c>
      <c r="S78" s="6">
        <v>347</v>
      </c>
      <c r="T78" s="6">
        <f>C78+D78+F78+H78+J78+L78+N78+P78+S78</f>
        <v>4763</v>
      </c>
    </row>
    <row r="79" spans="1:20" s="1" customFormat="1" x14ac:dyDescent="0.25">
      <c r="A79" s="5" t="s">
        <v>40</v>
      </c>
      <c r="B79" s="23">
        <v>5</v>
      </c>
      <c r="C79" s="6">
        <v>4034</v>
      </c>
      <c r="D79" s="6"/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10.1</v>
      </c>
      <c r="P79" s="6">
        <v>382</v>
      </c>
      <c r="Q79" s="6">
        <v>0</v>
      </c>
      <c r="R79" s="6">
        <v>0</v>
      </c>
      <c r="S79" s="6">
        <v>347</v>
      </c>
      <c r="T79" s="6">
        <f>C79+D79+F79+H79+J79+L79+N79+P79+S79</f>
        <v>4763</v>
      </c>
    </row>
    <row r="80" spans="1:20" s="1" customFormat="1" x14ac:dyDescent="0.25">
      <c r="A80" s="5" t="s">
        <v>40</v>
      </c>
      <c r="B80" s="23">
        <v>5</v>
      </c>
      <c r="C80" s="6">
        <v>4034</v>
      </c>
      <c r="D80" s="6"/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10.1</v>
      </c>
      <c r="P80" s="6">
        <v>382</v>
      </c>
      <c r="Q80" s="6">
        <v>0</v>
      </c>
      <c r="R80" s="6">
        <v>0</v>
      </c>
      <c r="S80" s="6">
        <v>347</v>
      </c>
      <c r="T80" s="6">
        <f>C80+D80+F80+H80+J80+L80+N80+P80+S80</f>
        <v>4763</v>
      </c>
    </row>
    <row r="81" spans="1:20" s="1" customFormat="1" x14ac:dyDescent="0.25">
      <c r="A81" s="5" t="s">
        <v>40</v>
      </c>
      <c r="B81" s="23">
        <v>5</v>
      </c>
      <c r="C81" s="6">
        <v>4034</v>
      </c>
      <c r="D81" s="6"/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10.1</v>
      </c>
      <c r="P81" s="6">
        <v>382</v>
      </c>
      <c r="Q81" s="6">
        <v>0</v>
      </c>
      <c r="R81" s="6">
        <v>0</v>
      </c>
      <c r="S81" s="6">
        <v>347</v>
      </c>
      <c r="T81" s="6">
        <f>C81+D81+F81+H81+J81+L81+N81+P81+S81</f>
        <v>4763</v>
      </c>
    </row>
    <row r="82" spans="1:20" s="1" customFormat="1" x14ac:dyDescent="0.25">
      <c r="A82" s="5" t="s">
        <v>41</v>
      </c>
      <c r="B82" s="23">
        <v>5</v>
      </c>
      <c r="C82" s="6">
        <v>2613</v>
      </c>
      <c r="D82" s="6"/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10.1</v>
      </c>
      <c r="P82" s="6">
        <v>228</v>
      </c>
      <c r="Q82" s="6">
        <v>0</v>
      </c>
      <c r="R82" s="6">
        <v>0</v>
      </c>
      <c r="S82" s="6">
        <v>347</v>
      </c>
      <c r="T82" s="6">
        <f>C82+D82+F82+H82+J82+L82+N82+P82+S82</f>
        <v>3188</v>
      </c>
    </row>
    <row r="83" spans="1:20" s="1" customFormat="1" x14ac:dyDescent="0.25">
      <c r="A83" s="5" t="s">
        <v>41</v>
      </c>
      <c r="B83" s="23">
        <v>5</v>
      </c>
      <c r="C83" s="6">
        <v>2613</v>
      </c>
      <c r="D83" s="6"/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10.1</v>
      </c>
      <c r="P83" s="6">
        <v>228</v>
      </c>
      <c r="Q83" s="6">
        <v>0</v>
      </c>
      <c r="R83" s="6">
        <v>0</v>
      </c>
      <c r="S83" s="6">
        <v>347</v>
      </c>
      <c r="T83" s="6">
        <f>C83+D83+F83+H83+J83+L83+N83+P83+S83</f>
        <v>3188</v>
      </c>
    </row>
    <row r="84" spans="1:20" s="1" customFormat="1" x14ac:dyDescent="0.25">
      <c r="A84" s="5" t="s">
        <v>36</v>
      </c>
      <c r="B84" s="23">
        <v>5</v>
      </c>
      <c r="C84" s="6">
        <v>7026</v>
      </c>
      <c r="D84" s="6"/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10.1</v>
      </c>
      <c r="P84" s="6">
        <v>710</v>
      </c>
      <c r="Q84" s="6">
        <v>0</v>
      </c>
      <c r="R84" s="6">
        <v>0</v>
      </c>
      <c r="S84" s="6">
        <v>347</v>
      </c>
      <c r="T84" s="6">
        <f>C84+D84+F84+H84+J84+L84+N84+P84+S84</f>
        <v>8083</v>
      </c>
    </row>
    <row r="85" spans="1:20" s="1" customFormat="1" x14ac:dyDescent="0.25">
      <c r="A85" s="5" t="s">
        <v>42</v>
      </c>
      <c r="B85" s="23" t="s">
        <v>7</v>
      </c>
      <c r="C85" s="6">
        <v>8703</v>
      </c>
      <c r="D85" s="6"/>
      <c r="E85" s="6">
        <v>0</v>
      </c>
      <c r="F85" s="6">
        <v>0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10.1</v>
      </c>
      <c r="P85" s="6">
        <v>879</v>
      </c>
      <c r="Q85" s="6">
        <v>0</v>
      </c>
      <c r="R85" s="6">
        <v>0</v>
      </c>
      <c r="S85" s="6">
        <v>347</v>
      </c>
      <c r="T85" s="6">
        <f>C85+D85+F85+H85+J85+L85+N85+P85+S85</f>
        <v>9929</v>
      </c>
    </row>
    <row r="86" spans="1:20" s="1" customFormat="1" x14ac:dyDescent="0.25">
      <c r="A86" s="5" t="s">
        <v>36</v>
      </c>
      <c r="B86" s="23">
        <v>5</v>
      </c>
      <c r="C86" s="6">
        <v>7026</v>
      </c>
      <c r="D86" s="6"/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10.1</v>
      </c>
      <c r="P86" s="6">
        <v>710</v>
      </c>
      <c r="Q86" s="6">
        <v>0</v>
      </c>
      <c r="R86" s="6">
        <v>0</v>
      </c>
      <c r="S86" s="6">
        <v>347</v>
      </c>
      <c r="T86" s="6">
        <f>C86+D86+F86+H86+J86+L86+N86+P86+S86</f>
        <v>8083</v>
      </c>
    </row>
    <row r="87" spans="1:20" s="1" customFormat="1" x14ac:dyDescent="0.25">
      <c r="A87" s="5" t="s">
        <v>36</v>
      </c>
      <c r="B87" s="23">
        <v>5</v>
      </c>
      <c r="C87" s="6">
        <v>7026</v>
      </c>
      <c r="D87" s="6"/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10.1</v>
      </c>
      <c r="P87" s="6">
        <v>710</v>
      </c>
      <c r="Q87" s="6">
        <v>0</v>
      </c>
      <c r="R87" s="6">
        <v>0</v>
      </c>
      <c r="S87" s="6">
        <v>347</v>
      </c>
      <c r="T87" s="6">
        <f>C87+D87+F87+H87+J87+L87+N87+P87+S87</f>
        <v>8083</v>
      </c>
    </row>
    <row r="88" spans="1:20" s="1" customFormat="1" x14ac:dyDescent="0.25">
      <c r="A88" s="5" t="s">
        <v>36</v>
      </c>
      <c r="B88" s="23">
        <v>5</v>
      </c>
      <c r="C88" s="6">
        <v>7026</v>
      </c>
      <c r="D88" s="6"/>
      <c r="E88" s="6">
        <v>0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N88" s="6">
        <v>0</v>
      </c>
      <c r="O88" s="6">
        <v>10.1</v>
      </c>
      <c r="P88" s="6">
        <v>710</v>
      </c>
      <c r="Q88" s="6">
        <v>0</v>
      </c>
      <c r="R88" s="6">
        <v>0</v>
      </c>
      <c r="S88" s="6">
        <v>347</v>
      </c>
      <c r="T88" s="6">
        <f>C88+D88+F88+H88+J88+L88+N88+P88+S88</f>
        <v>8083</v>
      </c>
    </row>
    <row r="89" spans="1:20" s="1" customFormat="1" x14ac:dyDescent="0.25">
      <c r="A89" s="5" t="s">
        <v>36</v>
      </c>
      <c r="B89" s="23">
        <v>4</v>
      </c>
      <c r="C89" s="6">
        <v>6854</v>
      </c>
      <c r="D89" s="6"/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10.1</v>
      </c>
      <c r="P89" s="6">
        <v>692</v>
      </c>
      <c r="Q89" s="6">
        <v>0</v>
      </c>
      <c r="R89" s="6">
        <v>0</v>
      </c>
      <c r="S89" s="6">
        <v>347</v>
      </c>
      <c r="T89" s="6">
        <f>C89+D89+F89+H89+J89+L89+N89+P89+S89</f>
        <v>7893</v>
      </c>
    </row>
    <row r="90" spans="1:20" s="1" customFormat="1" x14ac:dyDescent="0.25">
      <c r="A90" s="5" t="s">
        <v>43</v>
      </c>
      <c r="B90" s="23">
        <v>4</v>
      </c>
      <c r="C90" s="6">
        <v>6854</v>
      </c>
      <c r="D90" s="6"/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10.1</v>
      </c>
      <c r="P90" s="6">
        <v>692</v>
      </c>
      <c r="Q90" s="6">
        <v>0</v>
      </c>
      <c r="R90" s="6">
        <v>0</v>
      </c>
      <c r="S90" s="6">
        <v>347</v>
      </c>
      <c r="T90" s="6">
        <f>C90+D90+F90+H90+J90+L90+N90+P90+S90</f>
        <v>7893</v>
      </c>
    </row>
    <row r="91" spans="1:20" s="1" customFormat="1" x14ac:dyDescent="0.25">
      <c r="A91" s="5" t="s">
        <v>44</v>
      </c>
      <c r="B91" s="23">
        <v>5</v>
      </c>
      <c r="C91" s="6">
        <v>7175</v>
      </c>
      <c r="D91" s="6"/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10.1</v>
      </c>
      <c r="P91" s="6">
        <v>725</v>
      </c>
      <c r="Q91" s="6">
        <v>0</v>
      </c>
      <c r="R91" s="6">
        <v>0</v>
      </c>
      <c r="S91" s="6">
        <v>347</v>
      </c>
      <c r="T91" s="6">
        <f>C91+D91+F91+H91+J91+L91+N91+P91+S91</f>
        <v>8247</v>
      </c>
    </row>
    <row r="92" spans="1:20" s="1" customFormat="1" x14ac:dyDescent="0.25">
      <c r="A92" s="5" t="s">
        <v>45</v>
      </c>
      <c r="B92" s="23">
        <v>5</v>
      </c>
      <c r="C92" s="6">
        <v>6175</v>
      </c>
      <c r="D92" s="6"/>
      <c r="E92" s="6">
        <v>0</v>
      </c>
      <c r="F92" s="6">
        <v>0</v>
      </c>
      <c r="G92" s="6">
        <v>0</v>
      </c>
      <c r="H92" s="6">
        <v>0</v>
      </c>
      <c r="I92" s="6">
        <v>0</v>
      </c>
      <c r="J92" s="6">
        <v>0</v>
      </c>
      <c r="K92" s="6">
        <v>0</v>
      </c>
      <c r="L92" s="6">
        <v>0</v>
      </c>
      <c r="M92" s="6">
        <v>0</v>
      </c>
      <c r="N92" s="6">
        <v>0</v>
      </c>
      <c r="O92" s="6">
        <v>10.1</v>
      </c>
      <c r="P92" s="6">
        <v>611</v>
      </c>
      <c r="Q92" s="6">
        <v>0</v>
      </c>
      <c r="R92" s="6">
        <v>0</v>
      </c>
      <c r="S92" s="6">
        <v>347</v>
      </c>
      <c r="T92" s="6">
        <f>C92+D92+F92+H92+J92+L92+N92+P92+S92</f>
        <v>7133</v>
      </c>
    </row>
    <row r="93" spans="1:20" s="1" customFormat="1" x14ac:dyDescent="0.25">
      <c r="A93" s="5" t="s">
        <v>45</v>
      </c>
      <c r="B93" s="23">
        <v>3</v>
      </c>
      <c r="C93" s="6">
        <v>5937</v>
      </c>
      <c r="D93" s="6"/>
      <c r="E93" s="6">
        <v>0</v>
      </c>
      <c r="F93" s="6">
        <v>0</v>
      </c>
      <c r="G93" s="6">
        <v>0</v>
      </c>
      <c r="H93" s="6">
        <v>0</v>
      </c>
      <c r="I93" s="6">
        <v>0</v>
      </c>
      <c r="J93" s="6">
        <v>0</v>
      </c>
      <c r="K93" s="6">
        <v>0</v>
      </c>
      <c r="L93" s="6">
        <v>0</v>
      </c>
      <c r="M93" s="6">
        <v>0</v>
      </c>
      <c r="N93" s="6">
        <v>0</v>
      </c>
      <c r="O93" s="6">
        <v>10.1</v>
      </c>
      <c r="P93" s="6">
        <v>590</v>
      </c>
      <c r="Q93" s="6">
        <v>0</v>
      </c>
      <c r="R93" s="6">
        <v>0</v>
      </c>
      <c r="S93" s="6">
        <v>347</v>
      </c>
      <c r="T93" s="6">
        <f>C93+D93+F93+H93+J93+L93+N93+P93+S93</f>
        <v>6874</v>
      </c>
    </row>
    <row r="94" spans="1:20" s="1" customFormat="1" x14ac:dyDescent="0.25">
      <c r="A94" s="5" t="s">
        <v>46</v>
      </c>
      <c r="B94" s="25">
        <v>2</v>
      </c>
      <c r="C94" s="6">
        <v>3660</v>
      </c>
      <c r="D94" s="6"/>
      <c r="E94" s="6">
        <v>0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10.1</v>
      </c>
      <c r="P94" s="6">
        <v>307</v>
      </c>
      <c r="Q94" s="6">
        <v>0</v>
      </c>
      <c r="R94" s="6">
        <v>0</v>
      </c>
      <c r="S94" s="6">
        <v>347</v>
      </c>
      <c r="T94" s="6">
        <f>C94+D94+F94+H94+J94+L94+N94+P94+S94</f>
        <v>4314</v>
      </c>
    </row>
    <row r="95" spans="1:20" s="1" customFormat="1" x14ac:dyDescent="0.25">
      <c r="A95" s="5" t="s">
        <v>47</v>
      </c>
      <c r="B95" s="23">
        <v>5</v>
      </c>
      <c r="C95" s="6">
        <v>4417</v>
      </c>
      <c r="D95" s="6"/>
      <c r="E95" s="6">
        <v>0</v>
      </c>
      <c r="F95" s="6">
        <v>0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10.1</v>
      </c>
      <c r="P95" s="6">
        <v>404</v>
      </c>
      <c r="Q95" s="6">
        <v>0</v>
      </c>
      <c r="R95" s="6">
        <v>0</v>
      </c>
      <c r="S95" s="6">
        <v>347</v>
      </c>
      <c r="T95" s="6">
        <f>C95+D95+F95+H95+J95+L95+N95+P95+S95</f>
        <v>5168</v>
      </c>
    </row>
    <row r="96" spans="1:20" x14ac:dyDescent="0.25">
      <c r="A96" s="1" t="s">
        <v>8</v>
      </c>
      <c r="E96" s="4"/>
      <c r="F96" s="4"/>
      <c r="G96" s="4"/>
      <c r="H96" s="4"/>
      <c r="I96" s="4"/>
      <c r="J96" s="4"/>
      <c r="K96" s="4"/>
      <c r="L96" s="4"/>
    </row>
    <row r="97" spans="1:3" x14ac:dyDescent="0.25">
      <c r="A97" s="1" t="s">
        <v>9</v>
      </c>
      <c r="C97" s="8"/>
    </row>
    <row r="98" spans="1:3" x14ac:dyDescent="0.25">
      <c r="A98" s="1" t="s">
        <v>49</v>
      </c>
      <c r="C98" s="9"/>
    </row>
    <row r="99" spans="1:3" x14ac:dyDescent="0.25">
      <c r="A99" s="21" t="s">
        <v>50</v>
      </c>
    </row>
    <row r="100" spans="1:3" x14ac:dyDescent="0.25">
      <c r="A100" s="1" t="s">
        <v>51</v>
      </c>
    </row>
  </sheetData>
  <sortState ref="A7:R95">
    <sortCondition ref="A7"/>
  </sortState>
  <mergeCells count="13">
    <mergeCell ref="A3:T3"/>
    <mergeCell ref="E6:F6"/>
    <mergeCell ref="G6:H6"/>
    <mergeCell ref="I6:J6"/>
    <mergeCell ref="K6:L6"/>
    <mergeCell ref="M6:N6"/>
    <mergeCell ref="O6:P6"/>
    <mergeCell ref="Q6:R6"/>
    <mergeCell ref="T6:T7"/>
    <mergeCell ref="A6:A7"/>
    <mergeCell ref="B6:B7"/>
    <mergeCell ref="C6:C7"/>
    <mergeCell ref="D6:D7"/>
  </mergeCells>
  <printOptions horizontalCentered="1"/>
  <pageMargins left="0" right="0" top="0" bottom="0" header="0" footer="0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RU1-PC</dc:creator>
  <cp:lastModifiedBy>RU1-PC</cp:lastModifiedBy>
  <cp:lastPrinted>2019-09-27T09:00:14Z</cp:lastPrinted>
  <dcterms:created xsi:type="dcterms:W3CDTF">2019-04-01T09:26:34Z</dcterms:created>
  <dcterms:modified xsi:type="dcterms:W3CDTF">2019-09-27T09:00:16Z</dcterms:modified>
</cp:coreProperties>
</file>